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Лист1!$A$1:$I$61</definedName>
  </definedNames>
  <calcPr calcId="125725" iterateDelta="1E-4"/>
</workbook>
</file>

<file path=xl/calcChain.xml><?xml version="1.0" encoding="utf-8"?>
<calcChain xmlns="http://schemas.openxmlformats.org/spreadsheetml/2006/main">
  <c r="F24" i="1"/>
  <c r="F20"/>
  <c r="F15" l="1"/>
  <c r="F28" s="1"/>
  <c r="E20"/>
  <c r="E15"/>
  <c r="G20"/>
  <c r="G15"/>
  <c r="G24"/>
  <c r="E24"/>
  <c r="E28" l="1"/>
  <c r="G28"/>
</calcChain>
</file>

<file path=xl/sharedStrings.xml><?xml version="1.0" encoding="utf-8"?>
<sst xmlns="http://schemas.openxmlformats.org/spreadsheetml/2006/main" count="45" uniqueCount="45">
  <si>
    <t>№</t>
  </si>
  <si>
    <t>Издательство</t>
  </si>
  <si>
    <t>п/п</t>
  </si>
  <si>
    <t>кол-во</t>
  </si>
  <si>
    <t>сумма</t>
  </si>
  <si>
    <t>руб</t>
  </si>
  <si>
    <t>Корсун И.В.</t>
  </si>
  <si>
    <t>УТВЕРЖДАЮ</t>
  </si>
  <si>
    <t xml:space="preserve">СВОДНЫЙ РЕЕСТР  </t>
  </si>
  <si>
    <t xml:space="preserve">ЗАКАЗА учебного фонда на </t>
  </si>
  <si>
    <t>Прложение № 2</t>
  </si>
  <si>
    <t>без 2-х ч</t>
  </si>
  <si>
    <t>МАОУ СОШ № 83</t>
  </si>
  <si>
    <t xml:space="preserve">директор МАОУ СОШ № 83 </t>
  </si>
  <si>
    <t>ООО Перспектива(Кубановед)</t>
  </si>
  <si>
    <t xml:space="preserve">БИБЛИОТЕКАРЬ  МАОУ СОШ № 83 </t>
  </si>
  <si>
    <t xml:space="preserve">№ </t>
  </si>
  <si>
    <t xml:space="preserve">кол-во </t>
  </si>
  <si>
    <t xml:space="preserve"> Журналы УПД </t>
  </si>
  <si>
    <t xml:space="preserve">             на</t>
  </si>
  <si>
    <t xml:space="preserve">ЗАКАЗА/статус </t>
  </si>
  <si>
    <t>ДОПОЛНИТЕЛЬНЫЕ СРЕДСТВА ( МИНОР)</t>
  </si>
  <si>
    <t>ООО ПРОСВЕЩЕНИЕ ДОПЫ презентация)</t>
  </si>
  <si>
    <t>ООО ПРОСВЕЩЕНИЕ ДОПЫ(история)</t>
  </si>
  <si>
    <t>2025 - 2026 уч.г.</t>
  </si>
  <si>
    <t>экз/ СПЕЦ</t>
  </si>
  <si>
    <t>ИТОГО ПОДУШЕВОЕ ФИНАС</t>
  </si>
  <si>
    <t>A0219049</t>
  </si>
  <si>
    <t>A0196633</t>
  </si>
  <si>
    <t xml:space="preserve">A0169840 </t>
  </si>
  <si>
    <t>A0226757</t>
  </si>
  <si>
    <t>AA0234479</t>
  </si>
  <si>
    <t>ООО ПРОСВЕЩЕНИЕ ШКОЛ Подуш/шк 10-11 кл</t>
  </si>
  <si>
    <t xml:space="preserve">Внебюджет География 5-6 кл </t>
  </si>
  <si>
    <t>долг</t>
  </si>
  <si>
    <t>65 экз</t>
  </si>
  <si>
    <t>ООО ПРОСВЕЩЕНИЕ ШКОЛ Подуш/шк ОБЗР</t>
  </si>
  <si>
    <t>ООО ПРОСВЕЩЕНИЕ ШКОЛ Подуш/шкд</t>
  </si>
  <si>
    <t>Внебюджет Подуш/шк Соцж 6 кл</t>
  </si>
  <si>
    <t xml:space="preserve">ИТОГО ЗАКАЗАНО В 2025 ГОДУ </t>
  </si>
  <si>
    <t>ИТОГО ДОП/СРЕДСТВА</t>
  </si>
  <si>
    <t xml:space="preserve">            ИТОГО ВНЕБЮДЖЕТ</t>
  </si>
  <si>
    <t>КНИГОЗАКАЗ - 4 979 697,69</t>
  </si>
  <si>
    <t>A0233169от 10.06.2025</t>
  </si>
  <si>
    <t>с/ф 00180от 27.05.25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</si>
</sst>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2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0033CC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6"/>
      <color rgb="FF0033CC"/>
      <name val="Arial Black"/>
      <family val="2"/>
      <charset val="204"/>
    </font>
    <font>
      <b/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Arial Black"/>
      <family val="2"/>
      <charset val="204"/>
    </font>
    <font>
      <b/>
      <sz val="2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6"/>
      <color rgb="FFFF0000"/>
      <name val="Times New Roman"/>
      <family val="1"/>
      <charset val="204"/>
    </font>
    <font>
      <sz val="14"/>
      <color rgb="FF0033CC"/>
      <name val="Times New Roman"/>
      <family val="1"/>
      <charset val="204"/>
    </font>
    <font>
      <sz val="12"/>
      <color rgb="FF0033CC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rgb="FF7030A0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4"/>
      <color rgb="FF7030A0"/>
      <name val="Calibri"/>
      <family val="2"/>
      <scheme val="minor"/>
    </font>
    <font>
      <b/>
      <sz val="14"/>
      <color theme="3" tint="0.39997558519241921"/>
      <name val="Times New Roman"/>
      <family val="1"/>
      <charset val="204"/>
    </font>
    <font>
      <b/>
      <sz val="14"/>
      <color rgb="FF7030A0"/>
      <name val="Calibri"/>
      <family val="2"/>
      <scheme val="minor"/>
    </font>
    <font>
      <b/>
      <sz val="12"/>
      <color rgb="FF7030A0"/>
      <name val="Times New Roman"/>
      <family val="1"/>
      <charset val="204"/>
    </font>
    <font>
      <b/>
      <sz val="11"/>
      <color theme="1"/>
      <name val="Arial Black"/>
      <family val="2"/>
      <charset val="204"/>
    </font>
    <font>
      <b/>
      <sz val="16"/>
      <color theme="1"/>
      <name val="Arial Black"/>
      <family val="2"/>
      <charset val="204"/>
    </font>
    <font>
      <b/>
      <sz val="12"/>
      <color rgb="FF0033CC"/>
      <name val="Times New Roman"/>
      <family val="1"/>
      <charset val="204"/>
    </font>
    <font>
      <b/>
      <sz val="16"/>
      <color theme="3"/>
      <name val="Times New Roman"/>
      <family val="1"/>
      <charset val="204"/>
    </font>
    <font>
      <b/>
      <sz val="18"/>
      <color theme="3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b/>
      <sz val="14"/>
      <color theme="3"/>
      <name val="Calibri"/>
      <family val="2"/>
      <scheme val="minor"/>
    </font>
    <font>
      <b/>
      <sz val="10"/>
      <color theme="3"/>
      <name val="Times New Roman"/>
      <family val="1"/>
      <charset val="204"/>
    </font>
    <font>
      <sz val="10"/>
      <color theme="3"/>
      <name val="Times New Roman"/>
      <family val="1"/>
      <charset val="204"/>
    </font>
    <font>
      <b/>
      <sz val="10"/>
      <color rgb="FF7030A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3FFC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7FF8B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Border="1"/>
    <xf numFmtId="0" fontId="2" fillId="2" borderId="0" xfId="0" applyFont="1" applyFill="1" applyBorder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6" fillId="2" borderId="0" xfId="0" applyFont="1" applyFill="1" applyBorder="1" applyAlignment="1"/>
    <xf numFmtId="0" fontId="11" fillId="3" borderId="7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" fillId="0" borderId="0" xfId="0" applyFont="1"/>
    <xf numFmtId="0" fontId="13" fillId="2" borderId="0" xfId="0" applyFont="1" applyFill="1" applyBorder="1" applyAlignment="1"/>
    <xf numFmtId="0" fontId="10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7" fillId="2" borderId="0" xfId="0" applyFont="1" applyFill="1" applyBorder="1"/>
    <xf numFmtId="0" fontId="8" fillId="2" borderId="0" xfId="0" applyFont="1" applyFill="1" applyBorder="1"/>
    <xf numFmtId="14" fontId="10" fillId="2" borderId="0" xfId="0" applyNumberFormat="1" applyFont="1" applyFill="1" applyBorder="1" applyAlignment="1">
      <alignment horizontal="left"/>
    </xf>
    <xf numFmtId="2" fontId="9" fillId="2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1" fillId="2" borderId="0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/>
    </xf>
    <xf numFmtId="0" fontId="16" fillId="0" borderId="0" xfId="0" applyFont="1"/>
    <xf numFmtId="14" fontId="8" fillId="0" borderId="0" xfId="0" applyNumberFormat="1" applyFont="1" applyAlignment="1">
      <alignment horizontal="left"/>
    </xf>
    <xf numFmtId="0" fontId="18" fillId="2" borderId="0" xfId="0" applyFont="1" applyFill="1" applyBorder="1"/>
    <xf numFmtId="0" fontId="1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14" fillId="2" borderId="0" xfId="0" applyFont="1" applyFill="1" applyBorder="1" applyAlignment="1"/>
    <xf numFmtId="0" fontId="6" fillId="7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9" fillId="8" borderId="7" xfId="0" applyFont="1" applyFill="1" applyBorder="1" applyAlignment="1">
      <alignment horizontal="center"/>
    </xf>
    <xf numFmtId="0" fontId="19" fillId="8" borderId="0" xfId="0" applyFont="1" applyFill="1" applyBorder="1" applyAlignment="1">
      <alignment horizontal="center"/>
    </xf>
    <xf numFmtId="0" fontId="13" fillId="7" borderId="2" xfId="0" applyFont="1" applyFill="1" applyBorder="1" applyAlignment="1"/>
    <xf numFmtId="0" fontId="13" fillId="7" borderId="3" xfId="0" applyFont="1" applyFill="1" applyBorder="1" applyAlignment="1"/>
    <xf numFmtId="0" fontId="6" fillId="6" borderId="8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27" fillId="2" borderId="0" xfId="0" applyFont="1" applyFill="1" applyBorder="1"/>
    <xf numFmtId="0" fontId="28" fillId="0" borderId="0" xfId="0" applyFont="1" applyBorder="1"/>
    <xf numFmtId="0" fontId="20" fillId="11" borderId="1" xfId="0" applyFont="1" applyFill="1" applyBorder="1"/>
    <xf numFmtId="0" fontId="6" fillId="2" borderId="22" xfId="0" applyFont="1" applyFill="1" applyBorder="1" applyAlignment="1">
      <alignment horizontal="left"/>
    </xf>
    <xf numFmtId="0" fontId="25" fillId="10" borderId="0" xfId="0" applyFont="1" applyFill="1" applyBorder="1"/>
    <xf numFmtId="0" fontId="0" fillId="10" borderId="0" xfId="0" applyFill="1"/>
    <xf numFmtId="0" fontId="7" fillId="0" borderId="0" xfId="0" applyFont="1" applyBorder="1" applyAlignment="1">
      <alignment horizontal="left"/>
    </xf>
    <xf numFmtId="14" fontId="23" fillId="2" borderId="0" xfId="0" applyNumberFormat="1" applyFont="1" applyFill="1" applyBorder="1" applyAlignment="1">
      <alignment horizontal="left"/>
    </xf>
    <xf numFmtId="2" fontId="17" fillId="2" borderId="0" xfId="0" applyNumberFormat="1" applyFont="1" applyFill="1" applyBorder="1"/>
    <xf numFmtId="0" fontId="29" fillId="11" borderId="9" xfId="0" applyFont="1" applyFill="1" applyBorder="1"/>
    <xf numFmtId="0" fontId="15" fillId="11" borderId="24" xfId="0" applyFont="1" applyFill="1" applyBorder="1"/>
    <xf numFmtId="0" fontId="6" fillId="4" borderId="3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4" fontId="6" fillId="7" borderId="1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0" fillId="0" borderId="4" xfId="0" applyBorder="1"/>
    <xf numFmtId="0" fontId="21" fillId="11" borderId="33" xfId="0" applyFont="1" applyFill="1" applyBorder="1" applyAlignment="1">
      <alignment horizontal="right"/>
    </xf>
    <xf numFmtId="2" fontId="6" fillId="4" borderId="31" xfId="1" applyNumberFormat="1" applyFont="1" applyFill="1" applyBorder="1" applyAlignment="1">
      <alignment horizontal="left"/>
    </xf>
    <xf numFmtId="2" fontId="6" fillId="4" borderId="4" xfId="1" applyNumberFormat="1" applyFont="1" applyFill="1" applyBorder="1" applyAlignment="1">
      <alignment horizontal="left"/>
    </xf>
    <xf numFmtId="2" fontId="1" fillId="4" borderId="32" xfId="1" applyNumberFormat="1" applyFont="1" applyFill="1" applyBorder="1" applyAlignment="1">
      <alignment horizontal="right"/>
    </xf>
    <xf numFmtId="2" fontId="1" fillId="4" borderId="32" xfId="0" applyNumberFormat="1" applyFont="1" applyFill="1" applyBorder="1" applyAlignment="1">
      <alignment horizontal="right"/>
    </xf>
    <xf numFmtId="0" fontId="30" fillId="13" borderId="31" xfId="0" applyFont="1" applyFill="1" applyBorder="1"/>
    <xf numFmtId="0" fontId="34" fillId="11" borderId="15" xfId="0" applyFont="1" applyFill="1" applyBorder="1"/>
    <xf numFmtId="2" fontId="34" fillId="11" borderId="1" xfId="0" applyNumberFormat="1" applyFont="1" applyFill="1" applyBorder="1"/>
    <xf numFmtId="0" fontId="33" fillId="5" borderId="31" xfId="0" applyFont="1" applyFill="1" applyBorder="1"/>
    <xf numFmtId="0" fontId="33" fillId="5" borderId="9" xfId="0" applyFont="1" applyFill="1" applyBorder="1"/>
    <xf numFmtId="0" fontId="0" fillId="5" borderId="24" xfId="0" applyFill="1" applyBorder="1"/>
    <xf numFmtId="0" fontId="33" fillId="5" borderId="28" xfId="0" applyFont="1" applyFill="1" applyBorder="1"/>
    <xf numFmtId="0" fontId="33" fillId="5" borderId="19" xfId="0" applyFont="1" applyFill="1" applyBorder="1"/>
    <xf numFmtId="2" fontId="33" fillId="5" borderId="4" xfId="0" applyNumberFormat="1" applyFont="1" applyFill="1" applyBorder="1"/>
    <xf numFmtId="2" fontId="30" fillId="4" borderId="32" xfId="0" applyNumberFormat="1" applyFont="1" applyFill="1" applyBorder="1"/>
    <xf numFmtId="0" fontId="35" fillId="12" borderId="2" xfId="0" applyFont="1" applyFill="1" applyBorder="1" applyAlignment="1">
      <alignment horizontal="right"/>
    </xf>
    <xf numFmtId="0" fontId="36" fillId="12" borderId="1" xfId="0" applyFont="1" applyFill="1" applyBorder="1" applyAlignment="1">
      <alignment horizontal="right"/>
    </xf>
    <xf numFmtId="0" fontId="36" fillId="12" borderId="2" xfId="0" applyFont="1" applyFill="1" applyBorder="1" applyAlignment="1">
      <alignment horizontal="right"/>
    </xf>
    <xf numFmtId="2" fontId="36" fillId="12" borderId="1" xfId="1" applyNumberFormat="1" applyFont="1" applyFill="1" applyBorder="1" applyAlignment="1">
      <alignment horizontal="right"/>
    </xf>
    <xf numFmtId="0" fontId="37" fillId="12" borderId="29" xfId="0" applyFont="1" applyFill="1" applyBorder="1" applyAlignment="1"/>
    <xf numFmtId="2" fontId="38" fillId="12" borderId="27" xfId="0" applyNumberFormat="1" applyFont="1" applyFill="1" applyBorder="1"/>
    <xf numFmtId="0" fontId="13" fillId="9" borderId="11" xfId="0" applyFont="1" applyFill="1" applyBorder="1" applyAlignment="1"/>
    <xf numFmtId="0" fontId="13" fillId="3" borderId="1" xfId="0" applyFont="1" applyFill="1" applyBorder="1" applyAlignment="1"/>
    <xf numFmtId="0" fontId="6" fillId="3" borderId="18" xfId="0" applyFont="1" applyFill="1" applyBorder="1" applyAlignment="1">
      <alignment horizontal="left"/>
    </xf>
    <xf numFmtId="0" fontId="24" fillId="3" borderId="30" xfId="0" applyFont="1" applyFill="1" applyBorder="1" applyAlignment="1">
      <alignment horizontal="right"/>
    </xf>
    <xf numFmtId="2" fontId="1" fillId="3" borderId="1" xfId="1" applyNumberFormat="1" applyFont="1" applyFill="1" applyBorder="1" applyAlignment="1">
      <alignment horizontal="right"/>
    </xf>
    <xf numFmtId="0" fontId="26" fillId="14" borderId="13" xfId="0" applyFont="1" applyFill="1" applyBorder="1" applyAlignment="1"/>
    <xf numFmtId="0" fontId="26" fillId="14" borderId="16" xfId="0" applyFont="1" applyFill="1" applyBorder="1" applyAlignment="1"/>
    <xf numFmtId="0" fontId="26" fillId="14" borderId="14" xfId="0" applyFont="1" applyFill="1" applyBorder="1" applyAlignment="1"/>
    <xf numFmtId="0" fontId="26" fillId="14" borderId="21" xfId="0" applyFont="1" applyFill="1" applyBorder="1" applyAlignment="1"/>
    <xf numFmtId="0" fontId="13" fillId="8" borderId="34" xfId="0" applyFont="1" applyFill="1" applyBorder="1" applyAlignment="1"/>
    <xf numFmtId="0" fontId="6" fillId="8" borderId="17" xfId="0" applyFont="1" applyFill="1" applyBorder="1" applyAlignment="1">
      <alignment horizontal="left"/>
    </xf>
    <xf numFmtId="2" fontId="1" fillId="8" borderId="31" xfId="1" applyNumberFormat="1" applyFont="1" applyFill="1" applyBorder="1" applyAlignment="1">
      <alignment horizontal="right"/>
    </xf>
    <xf numFmtId="0" fontId="37" fillId="12" borderId="18" xfId="0" applyFont="1" applyFill="1" applyBorder="1" applyAlignment="1"/>
    <xf numFmtId="0" fontId="37" fillId="12" borderId="12" xfId="0" applyFont="1" applyFill="1" applyBorder="1" applyAlignment="1"/>
    <xf numFmtId="0" fontId="35" fillId="12" borderId="18" xfId="0" applyFont="1" applyFill="1" applyBorder="1" applyAlignment="1"/>
    <xf numFmtId="0" fontId="35" fillId="12" borderId="2" xfId="0" applyFont="1" applyFill="1" applyBorder="1" applyAlignment="1"/>
    <xf numFmtId="2" fontId="35" fillId="12" borderId="1" xfId="0" applyNumberFormat="1" applyFont="1" applyFill="1" applyBorder="1" applyAlignment="1"/>
    <xf numFmtId="0" fontId="13" fillId="4" borderId="7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2" borderId="20" xfId="0" applyFont="1" applyFill="1" applyBorder="1" applyAlignment="1"/>
    <xf numFmtId="0" fontId="13" fillId="6" borderId="0" xfId="0" applyFont="1" applyFill="1" applyBorder="1" applyAlignment="1"/>
    <xf numFmtId="0" fontId="13" fillId="2" borderId="35" xfId="0" applyFont="1" applyFill="1" applyBorder="1" applyAlignment="1"/>
    <xf numFmtId="0" fontId="13" fillId="2" borderId="36" xfId="0" applyFont="1" applyFill="1" applyBorder="1" applyAlignment="1"/>
    <xf numFmtId="0" fontId="13" fillId="3" borderId="12" xfId="0" applyFont="1" applyFill="1" applyBorder="1" applyAlignment="1"/>
    <xf numFmtId="0" fontId="31" fillId="14" borderId="37" xfId="0" applyFont="1" applyFill="1" applyBorder="1" applyAlignment="1"/>
    <xf numFmtId="0" fontId="26" fillId="14" borderId="36" xfId="0" applyFont="1" applyFill="1" applyBorder="1" applyAlignment="1"/>
    <xf numFmtId="0" fontId="13" fillId="4" borderId="4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3" fillId="7" borderId="1" xfId="0" applyFont="1" applyFill="1" applyBorder="1" applyAlignment="1"/>
    <xf numFmtId="0" fontId="13" fillId="6" borderId="31" xfId="0" applyFont="1" applyFill="1" applyBorder="1" applyAlignment="1"/>
    <xf numFmtId="0" fontId="13" fillId="6" borderId="4" xfId="0" applyFont="1" applyFill="1" applyBorder="1" applyAlignment="1"/>
    <xf numFmtId="0" fontId="13" fillId="12" borderId="1" xfId="0" applyFont="1" applyFill="1" applyBorder="1" applyAlignment="1"/>
    <xf numFmtId="0" fontId="13" fillId="8" borderId="31" xfId="0" applyFont="1" applyFill="1" applyBorder="1" applyAlignment="1"/>
    <xf numFmtId="0" fontId="13" fillId="9" borderId="4" xfId="0" applyFont="1" applyFill="1" applyBorder="1" applyAlignment="1"/>
    <xf numFmtId="0" fontId="15" fillId="12" borderId="1" xfId="0" applyFont="1" applyFill="1" applyBorder="1" applyAlignment="1">
      <alignment horizontal="left"/>
    </xf>
    <xf numFmtId="0" fontId="13" fillId="12" borderId="4" xfId="0" applyFont="1" applyFill="1" applyBorder="1" applyAlignment="1"/>
    <xf numFmtId="0" fontId="6" fillId="6" borderId="0" xfId="0" applyFont="1" applyFill="1" applyBorder="1" applyAlignment="1">
      <alignment horizontal="right"/>
    </xf>
    <xf numFmtId="0" fontId="11" fillId="2" borderId="21" xfId="0" applyFont="1" applyFill="1" applyBorder="1" applyAlignment="1">
      <alignment horizontal="left"/>
    </xf>
    <xf numFmtId="0" fontId="11" fillId="2" borderId="23" xfId="0" applyFont="1" applyFill="1" applyBorder="1" applyAlignment="1">
      <alignment horizontal="left"/>
    </xf>
    <xf numFmtId="1" fontId="6" fillId="2" borderId="26" xfId="0" applyNumberFormat="1" applyFont="1" applyFill="1" applyBorder="1" applyAlignment="1">
      <alignment horizontal="right"/>
    </xf>
    <xf numFmtId="0" fontId="6" fillId="8" borderId="20" xfId="0" applyFont="1" applyFill="1" applyBorder="1" applyAlignment="1">
      <alignment horizontal="right"/>
    </xf>
    <xf numFmtId="0" fontId="32" fillId="0" borderId="0" xfId="0" applyFont="1"/>
    <xf numFmtId="0" fontId="10" fillId="2" borderId="11" xfId="0" applyFont="1" applyFill="1" applyBorder="1" applyAlignment="1"/>
    <xf numFmtId="0" fontId="10" fillId="6" borderId="8" xfId="0" applyFont="1" applyFill="1" applyBorder="1" applyAlignment="1"/>
    <xf numFmtId="0" fontId="39" fillId="12" borderId="2" xfId="0" applyFont="1" applyFill="1" applyBorder="1" applyAlignment="1"/>
    <xf numFmtId="0" fontId="10" fillId="8" borderId="34" xfId="0" applyFont="1" applyFill="1" applyBorder="1" applyAlignment="1"/>
    <xf numFmtId="0" fontId="10" fillId="2" borderId="25" xfId="0" applyFont="1" applyFill="1" applyBorder="1" applyAlignment="1"/>
    <xf numFmtId="0" fontId="10" fillId="2" borderId="22" xfId="0" applyFont="1" applyFill="1" applyBorder="1" applyAlignment="1"/>
    <xf numFmtId="0" fontId="40" fillId="12" borderId="12" xfId="0" applyFont="1" applyFill="1" applyBorder="1" applyAlignment="1">
      <alignment horizontal="right"/>
    </xf>
    <xf numFmtId="0" fontId="10" fillId="3" borderId="18" xfId="0" applyFont="1" applyFill="1" applyBorder="1" applyAlignment="1"/>
    <xf numFmtId="0" fontId="41" fillId="14" borderId="17" xfId="0" applyFont="1" applyFill="1" applyBorder="1" applyAlignment="1"/>
    <xf numFmtId="0" fontId="41" fillId="14" borderId="22" xfId="0" applyFont="1" applyFill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A7FF8B"/>
      <color rgb="FFD3FFC5"/>
      <color rgb="FF0033CC"/>
      <color rgb="FFFFE8C5"/>
      <color rgb="FF006600"/>
      <color rgb="FFFFD79B"/>
      <color rgb="FFFFC16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topLeftCell="E7" zoomScaleNormal="100" workbookViewId="0">
      <selection activeCell="O19" sqref="O19"/>
    </sheetView>
  </sheetViews>
  <sheetFormatPr defaultRowHeight="14.4"/>
  <cols>
    <col min="1" max="1" width="2.88671875" customWidth="1"/>
    <col min="2" max="2" width="7" customWidth="1"/>
    <col min="3" max="3" width="54.6640625" customWidth="1"/>
    <col min="4" max="4" width="19.77734375" customWidth="1"/>
    <col min="5" max="5" width="16.109375" customWidth="1"/>
    <col min="6" max="6" width="14.109375" customWidth="1"/>
    <col min="7" max="7" width="22.6640625" customWidth="1"/>
  </cols>
  <sheetData>
    <row r="1" spans="2:8">
      <c r="G1" t="s">
        <v>10</v>
      </c>
    </row>
    <row r="2" spans="2:8">
      <c r="E2" t="s">
        <v>7</v>
      </c>
    </row>
    <row r="3" spans="2:8">
      <c r="E3" t="s">
        <v>13</v>
      </c>
    </row>
    <row r="5" spans="2:8" ht="24.6">
      <c r="B5" s="4" t="s">
        <v>8</v>
      </c>
      <c r="C5" s="4"/>
      <c r="D5" s="33" t="s">
        <v>19</v>
      </c>
      <c r="E5" s="30">
        <v>45827</v>
      </c>
      <c r="F5" s="30"/>
      <c r="G5" s="32"/>
    </row>
    <row r="6" spans="2:8" ht="25.8">
      <c r="B6" s="3" t="s">
        <v>9</v>
      </c>
      <c r="C6" s="3"/>
      <c r="D6" s="3"/>
      <c r="E6" s="29" t="s">
        <v>24</v>
      </c>
      <c r="F6" s="29"/>
      <c r="G6" s="10"/>
    </row>
    <row r="7" spans="2:8" ht="24.6">
      <c r="B7" s="4" t="s">
        <v>12</v>
      </c>
      <c r="C7" s="4"/>
      <c r="D7" s="55"/>
      <c r="E7" s="56"/>
      <c r="F7" s="56"/>
      <c r="G7" s="57"/>
      <c r="H7" s="1"/>
    </row>
    <row r="8" spans="2:8" ht="23.4" thickBot="1">
      <c r="C8" s="5"/>
      <c r="D8" s="5"/>
      <c r="E8" s="34"/>
      <c r="F8" s="34"/>
      <c r="G8" s="35"/>
      <c r="H8" s="1"/>
    </row>
    <row r="9" spans="2:8" ht="20.399999999999999">
      <c r="B9" s="40" t="s">
        <v>0</v>
      </c>
      <c r="C9" s="104" t="s">
        <v>1</v>
      </c>
      <c r="D9" s="40" t="s">
        <v>16</v>
      </c>
      <c r="E9" s="38" t="s">
        <v>3</v>
      </c>
      <c r="F9" s="42" t="s">
        <v>11</v>
      </c>
      <c r="G9" s="60" t="s">
        <v>4</v>
      </c>
      <c r="H9" s="1"/>
    </row>
    <row r="10" spans="2:8" ht="21" thickBot="1">
      <c r="B10" s="113" t="s">
        <v>2</v>
      </c>
      <c r="C10" s="105"/>
      <c r="D10" s="41" t="s">
        <v>20</v>
      </c>
      <c r="E10" s="39" t="s">
        <v>25</v>
      </c>
      <c r="F10" s="43" t="s">
        <v>17</v>
      </c>
      <c r="G10" s="61" t="s">
        <v>5</v>
      </c>
      <c r="H10" s="1"/>
    </row>
    <row r="11" spans="2:8" ht="5.4" customHeight="1" thickBot="1">
      <c r="B11" s="114"/>
      <c r="C11" s="8"/>
      <c r="D11" s="9"/>
      <c r="E11" s="7"/>
      <c r="F11" s="7"/>
      <c r="G11" s="62"/>
      <c r="H11" s="1"/>
    </row>
    <row r="12" spans="2:8" ht="25.2" customHeight="1" thickBot="1">
      <c r="B12" s="115"/>
      <c r="C12" s="44" t="s">
        <v>21</v>
      </c>
      <c r="D12" s="45"/>
      <c r="E12" s="37"/>
      <c r="F12" s="37"/>
      <c r="G12" s="63"/>
      <c r="H12" s="1"/>
    </row>
    <row r="13" spans="2:8" ht="25.2" customHeight="1">
      <c r="B13" s="116"/>
      <c r="C13" s="106" t="s">
        <v>22</v>
      </c>
      <c r="D13" s="129" t="s">
        <v>29</v>
      </c>
      <c r="E13" s="47">
        <v>2702</v>
      </c>
      <c r="F13" s="48">
        <v>2086</v>
      </c>
      <c r="G13" s="67">
        <v>2216838.14</v>
      </c>
      <c r="H13" s="1"/>
    </row>
    <row r="14" spans="2:8" ht="25.2" customHeight="1" thickBot="1">
      <c r="B14" s="117"/>
      <c r="C14" s="107" t="s">
        <v>23</v>
      </c>
      <c r="D14" s="130" t="s">
        <v>27</v>
      </c>
      <c r="E14" s="46">
        <v>926</v>
      </c>
      <c r="F14" s="123">
        <v>926</v>
      </c>
      <c r="G14" s="68">
        <v>174960.5</v>
      </c>
      <c r="H14" s="1"/>
    </row>
    <row r="15" spans="2:8" ht="25.2" customHeight="1" thickBot="1">
      <c r="B15" s="118"/>
      <c r="C15" s="81" t="s">
        <v>40</v>
      </c>
      <c r="D15" s="131"/>
      <c r="E15" s="82">
        <f>SUM(E13:E14)</f>
        <v>3628</v>
      </c>
      <c r="F15" s="83">
        <f>SUM(F13:F14)</f>
        <v>3012</v>
      </c>
      <c r="G15" s="84">
        <f>SUM(G13:G14)</f>
        <v>2391798.64</v>
      </c>
      <c r="H15" s="1"/>
    </row>
    <row r="16" spans="2:8" ht="25.2" customHeight="1">
      <c r="B16" s="119"/>
      <c r="C16" s="96" t="s">
        <v>14</v>
      </c>
      <c r="D16" s="132"/>
      <c r="E16" s="97">
        <v>135</v>
      </c>
      <c r="F16" s="127">
        <v>135</v>
      </c>
      <c r="G16" s="98">
        <v>78300</v>
      </c>
      <c r="H16" s="1"/>
    </row>
    <row r="17" spans="1:9" ht="24" customHeight="1">
      <c r="B17" s="87"/>
      <c r="C17" s="108" t="s">
        <v>37</v>
      </c>
      <c r="D17" s="133" t="s">
        <v>28</v>
      </c>
      <c r="E17" s="52">
        <v>2025</v>
      </c>
      <c r="F17" s="125">
        <v>1105</v>
      </c>
      <c r="G17" s="69">
        <v>1511484.15</v>
      </c>
      <c r="H17" s="53" t="s">
        <v>34</v>
      </c>
      <c r="I17" s="54" t="s">
        <v>35</v>
      </c>
    </row>
    <row r="18" spans="1:9" ht="24" customHeight="1">
      <c r="B18" s="120"/>
      <c r="C18" s="108" t="s">
        <v>36</v>
      </c>
      <c r="D18" s="133" t="s">
        <v>43</v>
      </c>
      <c r="E18" s="52">
        <v>40</v>
      </c>
      <c r="F18" s="126">
        <v>40</v>
      </c>
      <c r="G18" s="70">
        <v>33994.400000000001</v>
      </c>
      <c r="H18" s="1"/>
    </row>
    <row r="19" spans="1:9" ht="24" customHeight="1" thickBot="1">
      <c r="B19" s="120"/>
      <c r="C19" s="109" t="s">
        <v>32</v>
      </c>
      <c r="D19" s="134" t="s">
        <v>31</v>
      </c>
      <c r="E19" s="52">
        <v>1260</v>
      </c>
      <c r="F19" s="124">
        <v>1080</v>
      </c>
      <c r="G19" s="69">
        <v>1042420.5</v>
      </c>
      <c r="H19" s="1"/>
    </row>
    <row r="20" spans="1:9" ht="24" customHeight="1" thickBot="1">
      <c r="B20" s="121"/>
      <c r="C20" s="81" t="s">
        <v>26</v>
      </c>
      <c r="D20" s="135"/>
      <c r="E20" s="101">
        <f>SUM(E16:E19)</f>
        <v>3460</v>
      </c>
      <c r="F20" s="102">
        <f>SUM(F16:F19)</f>
        <v>2360</v>
      </c>
      <c r="G20" s="103">
        <f>SUM(G16:G19)</f>
        <v>2666199.0499999998</v>
      </c>
      <c r="H20" s="1"/>
    </row>
    <row r="21" spans="1:9" ht="7.2" customHeight="1" thickBot="1">
      <c r="B21" s="88"/>
      <c r="C21" s="110"/>
      <c r="D21" s="136"/>
      <c r="E21" s="89"/>
      <c r="F21" s="90"/>
      <c r="G21" s="91"/>
      <c r="H21" s="1"/>
    </row>
    <row r="22" spans="1:9" ht="24" customHeight="1">
      <c r="B22" s="120"/>
      <c r="C22" s="111" t="s">
        <v>38</v>
      </c>
      <c r="D22" s="137" t="s">
        <v>30</v>
      </c>
      <c r="E22" s="92">
        <v>5</v>
      </c>
      <c r="F22" s="93">
        <v>5</v>
      </c>
      <c r="G22" s="71">
        <v>4839.45</v>
      </c>
      <c r="H22" s="1"/>
    </row>
    <row r="23" spans="1:9" ht="24" customHeight="1" thickBot="1">
      <c r="B23" s="87"/>
      <c r="C23" s="112" t="s">
        <v>33</v>
      </c>
      <c r="D23" s="138" t="s">
        <v>44</v>
      </c>
      <c r="E23" s="94">
        <v>9</v>
      </c>
      <c r="F23" s="95">
        <v>9</v>
      </c>
      <c r="G23" s="80">
        <v>9180</v>
      </c>
      <c r="H23" s="1"/>
    </row>
    <row r="24" spans="1:9" ht="24" customHeight="1" thickBot="1">
      <c r="B24" s="122"/>
      <c r="C24" s="102" t="s">
        <v>41</v>
      </c>
      <c r="D24" s="100"/>
      <c r="E24" s="99">
        <f>SUM(E22:E23)</f>
        <v>14</v>
      </c>
      <c r="F24" s="85">
        <f>SUM(F22:F23)</f>
        <v>14</v>
      </c>
      <c r="G24" s="86">
        <f>SUM(G22:G23)</f>
        <v>14019.45</v>
      </c>
      <c r="H24" s="1"/>
    </row>
    <row r="25" spans="1:9" ht="18.600000000000001" hidden="1" thickBot="1">
      <c r="A25" s="1"/>
      <c r="B25" s="64"/>
      <c r="C25" s="49"/>
      <c r="D25" s="2"/>
      <c r="E25" s="2"/>
      <c r="F25" s="2"/>
      <c r="G25" s="64"/>
    </row>
    <row r="26" spans="1:9" ht="18.600000000000001" hidden="1" thickBot="1">
      <c r="A26" s="1"/>
      <c r="B26" s="65"/>
      <c r="C26" s="50"/>
      <c r="D26" s="1"/>
      <c r="E26" s="1"/>
      <c r="F26" s="1"/>
      <c r="G26" s="65"/>
    </row>
    <row r="27" spans="1:9" ht="18.600000000000001" hidden="1" thickBot="1">
      <c r="A27" s="1"/>
      <c r="B27" s="64"/>
      <c r="C27" s="49"/>
      <c r="D27" s="2"/>
      <c r="E27" s="2"/>
      <c r="F27" s="2"/>
      <c r="G27" s="65"/>
    </row>
    <row r="28" spans="1:9" ht="25.8" thickBot="1">
      <c r="B28" s="74"/>
      <c r="C28" s="75" t="s">
        <v>39</v>
      </c>
      <c r="D28" s="76"/>
      <c r="E28" s="77">
        <f>SUM(E24+E20+E15)</f>
        <v>7102</v>
      </c>
      <c r="F28" s="78">
        <f>SUM(F24+F20+F15)</f>
        <v>5386</v>
      </c>
      <c r="G28" s="79">
        <f>SUM(G24+G20+G15)</f>
        <v>5072017.1400000006</v>
      </c>
      <c r="H28" s="1"/>
      <c r="I28" s="1"/>
    </row>
    <row r="29" spans="1:9" ht="18.600000000000001" thickBot="1">
      <c r="B29" s="66"/>
      <c r="C29" s="58" t="s">
        <v>18</v>
      </c>
      <c r="D29" s="59"/>
      <c r="E29" s="51"/>
      <c r="F29" s="72">
        <v>270</v>
      </c>
      <c r="G29" s="73">
        <v>8600</v>
      </c>
      <c r="H29" s="1"/>
      <c r="I29" s="1"/>
    </row>
    <row r="30" spans="1:9" ht="17.399999999999999">
      <c r="C30" s="128" t="s">
        <v>42</v>
      </c>
    </row>
    <row r="31" spans="1:9" ht="24.6">
      <c r="B31" s="15"/>
      <c r="C31" s="36"/>
      <c r="D31" s="31"/>
      <c r="E31" s="16"/>
      <c r="F31" s="16"/>
      <c r="G31" s="16"/>
    </row>
    <row r="32" spans="1:9" ht="25.2">
      <c r="B32" s="15" t="s">
        <v>15</v>
      </c>
      <c r="C32" s="2"/>
      <c r="D32" s="2"/>
      <c r="E32" s="2" t="s">
        <v>6</v>
      </c>
      <c r="F32" s="2"/>
      <c r="G32" s="19"/>
    </row>
    <row r="33" spans="2:7" ht="17.399999999999999">
      <c r="B33" s="20"/>
      <c r="C33" s="20"/>
      <c r="D33" s="20"/>
      <c r="E33" s="20"/>
      <c r="F33" s="20"/>
      <c r="G33" s="20"/>
    </row>
    <row r="34" spans="2:7" ht="18">
      <c r="B34" s="20"/>
      <c r="C34" s="20"/>
      <c r="D34" s="20"/>
      <c r="E34" s="21"/>
      <c r="F34" s="21"/>
      <c r="G34" s="21"/>
    </row>
    <row r="35" spans="2:7" ht="17.399999999999999">
      <c r="B35" s="20"/>
      <c r="C35" s="20"/>
      <c r="D35" s="20"/>
      <c r="E35" s="20"/>
      <c r="F35" s="20"/>
      <c r="G35" s="20"/>
    </row>
    <row r="36" spans="2:7" ht="17.399999999999999">
      <c r="B36" s="6"/>
      <c r="C36" s="11"/>
      <c r="D36" s="12"/>
      <c r="E36" s="20"/>
      <c r="F36" s="20"/>
      <c r="G36" s="22"/>
    </row>
    <row r="37" spans="2:7" ht="17.399999999999999">
      <c r="B37" s="6"/>
      <c r="C37" s="6"/>
      <c r="D37" s="6"/>
      <c r="E37" s="13"/>
      <c r="F37" s="13"/>
      <c r="G37" s="14"/>
    </row>
    <row r="38" spans="2:7" ht="17.399999999999999">
      <c r="B38" s="6"/>
      <c r="C38" s="6"/>
      <c r="D38" s="6"/>
      <c r="E38" s="13"/>
      <c r="F38" s="13"/>
      <c r="G38" s="14"/>
    </row>
    <row r="39" spans="2:7" ht="20.399999999999999">
      <c r="B39" s="23"/>
      <c r="C39" s="24"/>
      <c r="D39" s="24"/>
      <c r="E39" s="25"/>
      <c r="F39" s="25"/>
      <c r="G39" s="25"/>
    </row>
    <row r="40" spans="2:7" ht="20.399999999999999">
      <c r="B40" s="26"/>
      <c r="C40" s="26"/>
      <c r="D40" s="26"/>
      <c r="E40" s="27"/>
      <c r="F40" s="27"/>
      <c r="G40" s="28"/>
    </row>
    <row r="41" spans="2:7">
      <c r="B41" s="15"/>
      <c r="C41" s="15"/>
      <c r="D41" s="15"/>
      <c r="E41" s="15"/>
      <c r="F41" s="15"/>
      <c r="G41" s="15"/>
    </row>
    <row r="42" spans="2:7" ht="18">
      <c r="B42" s="2"/>
      <c r="C42" s="2"/>
      <c r="D42" s="2"/>
      <c r="E42" s="2"/>
      <c r="F42" s="2"/>
      <c r="G42" s="15"/>
    </row>
    <row r="43" spans="2:7">
      <c r="B43" s="15"/>
      <c r="C43" s="15"/>
      <c r="D43" s="15"/>
      <c r="E43" s="15"/>
      <c r="F43" s="15"/>
      <c r="G43" s="15"/>
    </row>
    <row r="44" spans="2:7" ht="18">
      <c r="B44" s="2"/>
      <c r="C44" s="2"/>
      <c r="D44" s="2"/>
      <c r="E44" s="2"/>
      <c r="F44" s="2"/>
      <c r="G44" s="15"/>
    </row>
    <row r="45" spans="2:7">
      <c r="B45" s="15"/>
      <c r="C45" s="15"/>
      <c r="D45" s="15"/>
      <c r="E45" s="15"/>
      <c r="F45" s="15"/>
      <c r="G45" s="15"/>
    </row>
    <row r="46" spans="2:7">
      <c r="B46" s="15"/>
      <c r="C46" s="15"/>
      <c r="D46" s="15"/>
      <c r="E46" s="15"/>
      <c r="F46" s="15"/>
      <c r="G46" s="15"/>
    </row>
    <row r="47" spans="2:7" ht="24.6">
      <c r="B47" s="15"/>
      <c r="C47" s="15"/>
      <c r="D47" s="15"/>
      <c r="E47" s="16"/>
      <c r="F47" s="16"/>
      <c r="G47" s="16"/>
    </row>
    <row r="48" spans="2:7" ht="25.2">
      <c r="B48" s="15"/>
      <c r="C48" s="17"/>
      <c r="D48" s="17"/>
      <c r="E48" s="18"/>
      <c r="F48" s="18"/>
      <c r="G48" s="19"/>
    </row>
    <row r="49" spans="2:7" ht="17.399999999999999">
      <c r="B49" s="20"/>
      <c r="C49" s="20"/>
      <c r="D49" s="20"/>
      <c r="E49" s="20"/>
      <c r="F49" s="20"/>
      <c r="G49" s="20"/>
    </row>
    <row r="50" spans="2:7" ht="18">
      <c r="B50" s="20"/>
      <c r="C50" s="20"/>
      <c r="D50" s="20"/>
      <c r="E50" s="21"/>
      <c r="F50" s="21"/>
      <c r="G50" s="21"/>
    </row>
    <row r="51" spans="2:7" ht="17.399999999999999">
      <c r="B51" s="20"/>
      <c r="C51" s="20"/>
      <c r="D51" s="20"/>
      <c r="E51" s="20"/>
      <c r="F51" s="20"/>
      <c r="G51" s="20"/>
    </row>
    <row r="52" spans="2:7" ht="17.399999999999999">
      <c r="B52" s="6"/>
      <c r="C52" s="11"/>
      <c r="D52" s="12"/>
      <c r="E52" s="20"/>
      <c r="F52" s="20"/>
      <c r="G52" s="22"/>
    </row>
    <row r="53" spans="2:7" ht="17.399999999999999">
      <c r="B53" s="6"/>
      <c r="C53" s="6"/>
      <c r="D53" s="6"/>
      <c r="E53" s="13"/>
      <c r="F53" s="13"/>
      <c r="G53" s="14"/>
    </row>
    <row r="54" spans="2:7" ht="17.399999999999999">
      <c r="B54" s="6"/>
      <c r="C54" s="6"/>
      <c r="D54" s="6"/>
      <c r="E54" s="13"/>
      <c r="F54" s="13"/>
      <c r="G54" s="14"/>
    </row>
    <row r="55" spans="2:7" ht="20.399999999999999">
      <c r="B55" s="23"/>
      <c r="C55" s="24"/>
      <c r="D55" s="24"/>
      <c r="E55" s="25"/>
      <c r="F55" s="25"/>
      <c r="G55" s="25"/>
    </row>
    <row r="56" spans="2:7" ht="20.399999999999999">
      <c r="B56" s="26"/>
      <c r="C56" s="26"/>
      <c r="D56" s="26"/>
      <c r="E56" s="27"/>
      <c r="F56" s="27"/>
      <c r="G56" s="28"/>
    </row>
    <row r="57" spans="2:7">
      <c r="B57" s="15"/>
      <c r="C57" s="15"/>
      <c r="D57" s="15"/>
      <c r="E57" s="15"/>
      <c r="F57" s="15"/>
      <c r="G57" s="15"/>
    </row>
    <row r="58" spans="2:7" ht="18">
      <c r="B58" s="2"/>
      <c r="C58" s="2"/>
      <c r="D58" s="2"/>
      <c r="E58" s="2"/>
      <c r="F58" s="2"/>
      <c r="G58" s="15"/>
    </row>
    <row r="59" spans="2:7">
      <c r="B59" s="15"/>
      <c r="C59" s="15"/>
      <c r="D59" s="15"/>
      <c r="E59" s="15"/>
      <c r="F59" s="15"/>
      <c r="G59" s="15"/>
    </row>
    <row r="60" spans="2:7" ht="18">
      <c r="B60" s="2"/>
      <c r="C60" s="2"/>
      <c r="D60" s="2"/>
      <c r="E60" s="2"/>
      <c r="F60" s="2"/>
      <c r="G60" s="15"/>
    </row>
    <row r="61" spans="2:7">
      <c r="B61" s="15"/>
      <c r="C61" s="15"/>
      <c r="D61" s="15"/>
      <c r="E61" s="15"/>
      <c r="F61" s="15"/>
      <c r="G61" s="15"/>
    </row>
    <row r="62" spans="2:7">
      <c r="B62" s="15"/>
      <c r="C62" s="15"/>
      <c r="D62" s="15"/>
      <c r="E62" s="15"/>
      <c r="F62" s="15"/>
      <c r="G62" s="15"/>
    </row>
  </sheetData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rowBreaks count="1" manualBreakCount="1">
    <brk id="3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2025-06-18T13:53:44Z</dcterms:modified>
</cp:coreProperties>
</file>