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Лист1!$A$1:$F$64</definedName>
  </definedNames>
  <calcPr calcId="125725" iterateDelta="1E-4"/>
</workbook>
</file>

<file path=xl/calcChain.xml><?xml version="1.0" encoding="utf-8"?>
<calcChain xmlns="http://schemas.openxmlformats.org/spreadsheetml/2006/main">
  <c r="F21" i="1"/>
  <c r="D21"/>
  <c r="E21"/>
  <c r="D27"/>
  <c r="E27"/>
  <c r="F27"/>
  <c r="E14" l="1"/>
  <c r="E23" s="1"/>
  <c r="E31" s="1"/>
  <c r="D14"/>
  <c r="D23" s="1"/>
  <c r="D31" s="1"/>
  <c r="F14"/>
  <c r="F23" s="1"/>
  <c r="F31" s="1"/>
</calcChain>
</file>

<file path=xl/sharedStrings.xml><?xml version="1.0" encoding="utf-8"?>
<sst xmlns="http://schemas.openxmlformats.org/spreadsheetml/2006/main" count="37" uniqueCount="37">
  <si>
    <t>Издательство</t>
  </si>
  <si>
    <t>кол-во</t>
  </si>
  <si>
    <t>сумма</t>
  </si>
  <si>
    <t>руб</t>
  </si>
  <si>
    <t>Прложение № 2</t>
  </si>
  <si>
    <t>без 2-х ч</t>
  </si>
  <si>
    <t>ООО Перспектива(Кубановед)</t>
  </si>
  <si>
    <t xml:space="preserve">№ </t>
  </si>
  <si>
    <t xml:space="preserve">кол-во </t>
  </si>
  <si>
    <t xml:space="preserve"> Журналы УПД </t>
  </si>
  <si>
    <t xml:space="preserve">ЗАКАЗА/статус </t>
  </si>
  <si>
    <t>ООО ПРОСВЕЩЕНИЕ ДОПЫ презентация)</t>
  </si>
  <si>
    <t>ООО ПРОСВЕЩЕНИЕ ДОПЫ(история)</t>
  </si>
  <si>
    <t>экз/ СПЕЦ</t>
  </si>
  <si>
    <t>ИТОГО ПОДУШЕВОЕ ФИНАС</t>
  </si>
  <si>
    <t>A0219049</t>
  </si>
  <si>
    <t>A0196633</t>
  </si>
  <si>
    <t xml:space="preserve">A0169840 </t>
  </si>
  <si>
    <t>A0226757</t>
  </si>
  <si>
    <t>AA0234479</t>
  </si>
  <si>
    <t>ООО ПРОСВЕЩЕНИЕ ШКОЛ Подуш/шк 10-11 кл</t>
  </si>
  <si>
    <t xml:space="preserve">Внебюджет География 5-6 кл </t>
  </si>
  <si>
    <t>ООО ПРОСВЕЩЕНИЕ ШКОЛ Подуш/шк ОБЗР</t>
  </si>
  <si>
    <t>ООО ПРОСВЕЩЕНИЕ ШКОЛ Подуш/шкд</t>
  </si>
  <si>
    <t>Внебюджет Подуш/шк Соцж 6 кл</t>
  </si>
  <si>
    <t xml:space="preserve">ИТОГО ЗАКАЗАНО В 2025 ГОДУ </t>
  </si>
  <si>
    <t>ИТОГО ДОП/СРЕДСТВА</t>
  </si>
  <si>
    <t xml:space="preserve">            ИТОГО ВНЕБЮДЖЕТ</t>
  </si>
  <si>
    <t>A0233169от 10.06.2025</t>
  </si>
  <si>
    <t>с/ф 00180от 27.05.25</t>
  </si>
  <si>
    <t>A0233169от 10.06.2026</t>
  </si>
  <si>
    <t xml:space="preserve">ООО ПРОСВЕЩЕНИЕ ШКОЛ Подуш/шк биология </t>
  </si>
  <si>
    <t>ВСЕГО ЗАКУПКА 2025 г</t>
  </si>
  <si>
    <t>ИТОГО КУБАНОВЕДЕНИЕ</t>
  </si>
  <si>
    <t>СВОДНЫЙ РЕЕСТР ЗАКУПКИ УЧЕБНОГО ФОНДА  2026 г</t>
  </si>
  <si>
    <r>
      <t xml:space="preserve">2025/2026 уч.г. на </t>
    </r>
    <r>
      <rPr>
        <b/>
        <sz val="20"/>
        <color rgb="FFFF0000"/>
        <rFont val="Times New Roman"/>
        <family val="1"/>
        <charset val="204"/>
      </rPr>
      <t>01.09.2025</t>
    </r>
    <r>
      <rPr>
        <b/>
        <sz val="20"/>
        <color theme="1"/>
        <rFont val="Times New Roman"/>
        <family val="1"/>
        <charset val="204"/>
      </rPr>
      <t xml:space="preserve"> г</t>
    </r>
  </si>
  <si>
    <t>Библиотекарь МАОУ СОШ № 83 Корсун И.В.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</si>
</sst>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2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33CC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rgb="FF0033CC"/>
      <name val="Arial Black"/>
      <family val="2"/>
      <charset val="204"/>
    </font>
    <font>
      <b/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Arial Black"/>
      <family val="2"/>
      <charset val="204"/>
    </font>
    <font>
      <b/>
      <sz val="20"/>
      <color rgb="FFFF0000"/>
      <name val="Times New Roman"/>
      <family val="1"/>
      <charset val="204"/>
    </font>
    <font>
      <sz val="14"/>
      <color rgb="FF0033CC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rgb="FF7030A0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4"/>
      <color rgb="FF7030A0"/>
      <name val="Calibri"/>
      <family val="2"/>
      <scheme val="minor"/>
    </font>
    <font>
      <b/>
      <sz val="14"/>
      <color theme="3" tint="0.39997558519241921"/>
      <name val="Times New Roman"/>
      <family val="1"/>
      <charset val="204"/>
    </font>
    <font>
      <b/>
      <sz val="14"/>
      <color rgb="FF7030A0"/>
      <name val="Calibri"/>
      <family val="2"/>
      <scheme val="minor"/>
    </font>
    <font>
      <b/>
      <sz val="12"/>
      <color rgb="FF7030A0"/>
      <name val="Times New Roman"/>
      <family val="1"/>
      <charset val="204"/>
    </font>
    <font>
      <b/>
      <sz val="11"/>
      <color theme="1"/>
      <name val="Arial Black"/>
      <family val="2"/>
      <charset val="204"/>
    </font>
    <font>
      <b/>
      <sz val="12"/>
      <color rgb="FF0033CC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9" tint="-0.499984740745262"/>
      <name val="Arial Black"/>
      <family val="2"/>
      <charset val="204"/>
    </font>
    <font>
      <sz val="11"/>
      <color theme="9" tint="-0.499984740745262"/>
      <name val="Calibri"/>
      <family val="2"/>
      <scheme val="minor"/>
    </font>
    <font>
      <b/>
      <sz val="11"/>
      <color rgb="FFC00000"/>
      <name val="Times New Roman"/>
      <family val="1"/>
      <charset val="204"/>
    </font>
    <font>
      <b/>
      <sz val="14"/>
      <color rgb="FF0033CC"/>
      <name val="Arial Black"/>
      <family val="2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F4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Border="1"/>
    <xf numFmtId="0" fontId="2" fillId="2" borderId="0" xfId="0" applyFont="1" applyFill="1" applyBorder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2" borderId="0" xfId="0" applyFont="1" applyFill="1" applyBorder="1" applyAlignment="1"/>
    <xf numFmtId="0" fontId="11" fillId="3" borderId="7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" fillId="0" borderId="0" xfId="0" applyFont="1"/>
    <xf numFmtId="0" fontId="13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7" fillId="2" borderId="0" xfId="0" applyFont="1" applyFill="1" applyBorder="1"/>
    <xf numFmtId="0" fontId="8" fillId="2" borderId="0" xfId="0" applyFont="1" applyFill="1" applyBorder="1"/>
    <xf numFmtId="14" fontId="10" fillId="2" borderId="0" xfId="0" applyNumberFormat="1" applyFont="1" applyFill="1" applyBorder="1" applyAlignment="1">
      <alignment horizontal="left"/>
    </xf>
    <xf numFmtId="2" fontId="9" fillId="2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1" fillId="2" borderId="0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0" fontId="16" fillId="0" borderId="0" xfId="0" applyFont="1"/>
    <xf numFmtId="14" fontId="8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2" borderId="9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18" fillId="5" borderId="1" xfId="0" applyFont="1" applyFill="1" applyBorder="1"/>
    <xf numFmtId="0" fontId="6" fillId="2" borderId="21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14" fontId="19" fillId="2" borderId="0" xfId="0" applyNumberFormat="1" applyFont="1" applyFill="1" applyBorder="1" applyAlignment="1">
      <alignment horizontal="left"/>
    </xf>
    <xf numFmtId="2" fontId="17" fillId="2" borderId="0" xfId="0" applyNumberFormat="1" applyFont="1" applyFill="1" applyBorder="1"/>
    <xf numFmtId="0" fontId="15" fillId="5" borderId="22" xfId="0" applyFont="1" applyFill="1" applyBorder="1"/>
    <xf numFmtId="0" fontId="11" fillId="3" borderId="3" xfId="0" applyFont="1" applyFill="1" applyBorder="1" applyAlignment="1">
      <alignment horizontal="center"/>
    </xf>
    <xf numFmtId="0" fontId="2" fillId="2" borderId="4" xfId="0" applyFont="1" applyFill="1" applyBorder="1"/>
    <xf numFmtId="0" fontId="0" fillId="0" borderId="4" xfId="0" applyBorder="1"/>
    <xf numFmtId="0" fontId="29" fillId="5" borderId="14" xfId="0" applyFont="1" applyFill="1" applyBorder="1"/>
    <xf numFmtId="2" fontId="29" fillId="5" borderId="1" xfId="0" applyNumberFormat="1" applyFont="1" applyFill="1" applyBorder="1"/>
    <xf numFmtId="0" fontId="13" fillId="3" borderId="1" xfId="0" applyFont="1" applyFill="1" applyBorder="1" applyAlignment="1"/>
    <xf numFmtId="0" fontId="6" fillId="3" borderId="17" xfId="0" applyFont="1" applyFill="1" applyBorder="1" applyAlignment="1">
      <alignment horizontal="left"/>
    </xf>
    <xf numFmtId="0" fontId="20" fillId="3" borderId="28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/>
    </xf>
    <xf numFmtId="0" fontId="11" fillId="2" borderId="20" xfId="0" applyFont="1" applyFill="1" applyBorder="1" applyAlignment="1">
      <alignment horizontal="left"/>
    </xf>
    <xf numFmtId="1" fontId="6" fillId="2" borderId="24" xfId="0" applyNumberFormat="1" applyFont="1" applyFill="1" applyBorder="1" applyAlignment="1">
      <alignment horizontal="right"/>
    </xf>
    <xf numFmtId="0" fontId="28" fillId="0" borderId="0" xfId="0" applyFont="1"/>
    <xf numFmtId="0" fontId="10" fillId="2" borderId="10" xfId="0" applyFont="1" applyFill="1" applyBorder="1" applyAlignment="1"/>
    <xf numFmtId="0" fontId="10" fillId="2" borderId="23" xfId="0" applyFont="1" applyFill="1" applyBorder="1" applyAlignment="1"/>
    <xf numFmtId="0" fontId="10" fillId="2" borderId="21" xfId="0" applyFont="1" applyFill="1" applyBorder="1" applyAlignment="1"/>
    <xf numFmtId="0" fontId="10" fillId="3" borderId="17" xfId="0" applyFont="1" applyFill="1" applyBorder="1" applyAlignment="1"/>
    <xf numFmtId="0" fontId="10" fillId="2" borderId="16" xfId="0" applyFont="1" applyFill="1" applyBorder="1" applyAlignment="1"/>
    <xf numFmtId="0" fontId="21" fillId="2" borderId="0" xfId="0" applyFont="1" applyFill="1" applyBorder="1"/>
    <xf numFmtId="0" fontId="31" fillId="0" borderId="14" xfId="0" applyFont="1" applyBorder="1"/>
    <xf numFmtId="0" fontId="31" fillId="0" borderId="2" xfId="0" applyFont="1" applyBorder="1"/>
    <xf numFmtId="0" fontId="31" fillId="0" borderId="11" xfId="0" applyFont="1" applyBorder="1"/>
    <xf numFmtId="0" fontId="33" fillId="4" borderId="22" xfId="0" applyFont="1" applyFill="1" applyBorder="1"/>
    <xf numFmtId="0" fontId="32" fillId="4" borderId="26" xfId="0" applyFont="1" applyFill="1" applyBorder="1"/>
    <xf numFmtId="0" fontId="32" fillId="4" borderId="18" xfId="0" applyFont="1" applyFill="1" applyBorder="1"/>
    <xf numFmtId="2" fontId="32" fillId="4" borderId="4" xfId="0" applyNumberFormat="1" applyFont="1" applyFill="1" applyBorder="1"/>
    <xf numFmtId="0" fontId="0" fillId="6" borderId="22" xfId="0" applyFill="1" applyBorder="1"/>
    <xf numFmtId="2" fontId="1" fillId="2" borderId="30" xfId="1" applyNumberFormat="1" applyFont="1" applyFill="1" applyBorder="1" applyAlignment="1">
      <alignment horizontal="right"/>
    </xf>
    <xf numFmtId="2" fontId="1" fillId="2" borderId="30" xfId="0" applyNumberFormat="1" applyFont="1" applyFill="1" applyBorder="1" applyAlignment="1">
      <alignment horizontal="right"/>
    </xf>
    <xf numFmtId="0" fontId="6" fillId="2" borderId="26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2" fontId="1" fillId="2" borderId="4" xfId="1" applyNumberFormat="1" applyFont="1" applyFill="1" applyBorder="1" applyAlignment="1">
      <alignment horizontal="right"/>
    </xf>
    <xf numFmtId="2" fontId="1" fillId="2" borderId="1" xfId="1" applyNumberFormat="1" applyFont="1" applyFill="1" applyBorder="1" applyAlignment="1">
      <alignment horizontal="right"/>
    </xf>
    <xf numFmtId="0" fontId="34" fillId="3" borderId="2" xfId="0" applyFont="1" applyFill="1" applyBorder="1" applyAlignment="1">
      <alignment horizontal="right"/>
    </xf>
    <xf numFmtId="0" fontId="4" fillId="3" borderId="17" xfId="0" applyFont="1" applyFill="1" applyBorder="1" applyAlignment="1"/>
    <xf numFmtId="0" fontId="4" fillId="3" borderId="2" xfId="0" applyFont="1" applyFill="1" applyBorder="1" applyAlignment="1"/>
    <xf numFmtId="2" fontId="4" fillId="3" borderId="1" xfId="0" applyNumberFormat="1" applyFont="1" applyFill="1" applyBorder="1" applyAlignment="1"/>
    <xf numFmtId="0" fontId="14" fillId="3" borderId="31" xfId="0" applyFont="1" applyFill="1" applyBorder="1" applyAlignment="1">
      <alignment horizontal="center"/>
    </xf>
    <xf numFmtId="0" fontId="13" fillId="2" borderId="33" xfId="0" applyFont="1" applyFill="1" applyBorder="1" applyAlignment="1"/>
    <xf numFmtId="0" fontId="13" fillId="2" borderId="29" xfId="0" applyFont="1" applyFill="1" applyBorder="1" applyAlignment="1"/>
    <xf numFmtId="0" fontId="13" fillId="2" borderId="10" xfId="0" applyFont="1" applyFill="1" applyBorder="1" applyAlignment="1"/>
    <xf numFmtId="2" fontId="6" fillId="2" borderId="34" xfId="0" applyNumberFormat="1" applyFont="1" applyFill="1" applyBorder="1" applyAlignment="1">
      <alignment horizontal="right"/>
    </xf>
    <xf numFmtId="0" fontId="13" fillId="2" borderId="30" xfId="0" applyFont="1" applyFill="1" applyBorder="1" applyAlignment="1"/>
    <xf numFmtId="0" fontId="34" fillId="3" borderId="14" xfId="0" applyFont="1" applyFill="1" applyBorder="1" applyAlignment="1">
      <alignment horizontal="center"/>
    </xf>
    <xf numFmtId="0" fontId="23" fillId="2" borderId="32" xfId="0" applyFont="1" applyFill="1" applyBorder="1"/>
    <xf numFmtId="0" fontId="24" fillId="0" borderId="32" xfId="0" applyFont="1" applyBorder="1"/>
    <xf numFmtId="0" fontId="32" fillId="4" borderId="35" xfId="0" applyFont="1" applyFill="1" applyBorder="1"/>
    <xf numFmtId="0" fontId="25" fillId="5" borderId="35" xfId="0" applyFont="1" applyFill="1" applyBorder="1"/>
    <xf numFmtId="2" fontId="6" fillId="2" borderId="29" xfId="1" applyNumberFormat="1" applyFont="1" applyFill="1" applyBorder="1" applyAlignment="1">
      <alignment horizontal="left"/>
    </xf>
    <xf numFmtId="0" fontId="13" fillId="2" borderId="32" xfId="0" applyFont="1" applyFill="1" applyBorder="1" applyAlignment="1"/>
    <xf numFmtId="0" fontId="10" fillId="2" borderId="8" xfId="0" applyFont="1" applyFill="1" applyBorder="1" applyAlignment="1"/>
    <xf numFmtId="0" fontId="6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left"/>
    </xf>
    <xf numFmtId="0" fontId="13" fillId="2" borderId="1" xfId="0" applyFont="1" applyFill="1" applyBorder="1" applyAlignment="1"/>
    <xf numFmtId="0" fontId="10" fillId="2" borderId="11" xfId="0" applyFont="1" applyFill="1" applyBorder="1" applyAlignment="1"/>
    <xf numFmtId="0" fontId="6" fillId="2" borderId="17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/>
    </xf>
    <xf numFmtId="0" fontId="40" fillId="7" borderId="1" xfId="0" applyFont="1" applyFill="1" applyBorder="1" applyAlignment="1">
      <alignment horizontal="right"/>
    </xf>
    <xf numFmtId="0" fontId="40" fillId="7" borderId="2" xfId="0" applyFont="1" applyFill="1" applyBorder="1" applyAlignment="1">
      <alignment horizontal="right"/>
    </xf>
    <xf numFmtId="2" fontId="40" fillId="7" borderId="1" xfId="1" applyNumberFormat="1" applyFont="1" applyFill="1" applyBorder="1" applyAlignment="1">
      <alignment horizontal="right"/>
    </xf>
    <xf numFmtId="0" fontId="39" fillId="7" borderId="1" xfId="0" applyFont="1" applyFill="1" applyBorder="1" applyAlignment="1">
      <alignment horizontal="right"/>
    </xf>
    <xf numFmtId="2" fontId="39" fillId="7" borderId="1" xfId="1" applyNumberFormat="1" applyFont="1" applyFill="1" applyBorder="1" applyAlignment="1">
      <alignment horizontal="right"/>
    </xf>
    <xf numFmtId="0" fontId="39" fillId="7" borderId="17" xfId="0" applyFont="1" applyFill="1" applyBorder="1" applyAlignment="1">
      <alignment horizontal="right"/>
    </xf>
    <xf numFmtId="0" fontId="39" fillId="7" borderId="2" xfId="0" applyFont="1" applyFill="1" applyBorder="1" applyAlignment="1">
      <alignment horizontal="right"/>
    </xf>
    <xf numFmtId="2" fontId="39" fillId="7" borderId="1" xfId="0" applyNumberFormat="1" applyFont="1" applyFill="1" applyBorder="1" applyAlignment="1">
      <alignment horizontal="right"/>
    </xf>
    <xf numFmtId="0" fontId="9" fillId="6" borderId="35" xfId="0" applyFont="1" applyFill="1" applyBorder="1"/>
    <xf numFmtId="0" fontId="35" fillId="6" borderId="17" xfId="0" applyFont="1" applyFill="1" applyBorder="1" applyAlignment="1"/>
    <xf numFmtId="0" fontId="35" fillId="6" borderId="2" xfId="0" applyFont="1" applyFill="1" applyBorder="1" applyAlignment="1"/>
    <xf numFmtId="2" fontId="35" fillId="6" borderId="1" xfId="0" applyNumberFormat="1" applyFont="1" applyFill="1" applyBorder="1" applyAlignment="1"/>
    <xf numFmtId="0" fontId="27" fillId="2" borderId="29" xfId="0" applyFont="1" applyFill="1" applyBorder="1" applyAlignment="1"/>
    <xf numFmtId="0" fontId="30" fillId="2" borderId="16" xfId="0" applyFont="1" applyFill="1" applyBorder="1" applyAlignment="1"/>
    <xf numFmtId="0" fontId="22" fillId="2" borderId="12" xfId="0" applyFont="1" applyFill="1" applyBorder="1" applyAlignment="1"/>
    <xf numFmtId="0" fontId="22" fillId="2" borderId="15" xfId="0" applyFont="1" applyFill="1" applyBorder="1" applyAlignment="1"/>
    <xf numFmtId="0" fontId="22" fillId="2" borderId="30" xfId="0" applyFont="1" applyFill="1" applyBorder="1" applyAlignment="1"/>
    <xf numFmtId="0" fontId="30" fillId="2" borderId="21" xfId="0" applyFont="1" applyFill="1" applyBorder="1" applyAlignment="1"/>
    <xf numFmtId="0" fontId="22" fillId="2" borderId="13" xfId="0" applyFont="1" applyFill="1" applyBorder="1" applyAlignment="1"/>
    <xf numFmtId="0" fontId="22" fillId="2" borderId="20" xfId="0" applyFont="1" applyFill="1" applyBorder="1" applyAlignment="1"/>
    <xf numFmtId="0" fontId="26" fillId="2" borderId="29" xfId="0" applyFont="1" applyFill="1" applyBorder="1"/>
    <xf numFmtId="2" fontId="26" fillId="2" borderId="30" xfId="0" applyNumberFormat="1" applyFont="1" applyFill="1" applyBorder="1"/>
    <xf numFmtId="0" fontId="39" fillId="7" borderId="14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2" fillId="7" borderId="27" xfId="0" applyFont="1" applyFill="1" applyBorder="1" applyAlignment="1">
      <alignment horizontal="center"/>
    </xf>
    <xf numFmtId="2" fontId="26" fillId="7" borderId="25" xfId="0" applyNumberFormat="1" applyFont="1" applyFill="1" applyBorder="1" applyAlignment="1">
      <alignment horizontal="center"/>
    </xf>
    <xf numFmtId="0" fontId="39" fillId="7" borderId="14" xfId="0" applyFont="1" applyFill="1" applyBorder="1" applyAlignment="1">
      <alignment horizontal="right"/>
    </xf>
    <xf numFmtId="0" fontId="41" fillId="7" borderId="11" xfId="0" applyFont="1" applyFill="1" applyBorder="1" applyAlignment="1">
      <alignment horizontal="right"/>
    </xf>
    <xf numFmtId="0" fontId="30" fillId="7" borderId="2" xfId="0" applyFont="1" applyFill="1" applyBorder="1" applyAlignment="1">
      <alignment horizontal="right"/>
    </xf>
    <xf numFmtId="0" fontId="36" fillId="4" borderId="31" xfId="0" applyFont="1" applyFill="1" applyBorder="1" applyAlignment="1">
      <alignment horizontal="center"/>
    </xf>
    <xf numFmtId="0" fontId="36" fillId="4" borderId="3" xfId="0" applyFont="1" applyFill="1" applyBorder="1" applyAlignment="1">
      <alignment horizontal="center"/>
    </xf>
    <xf numFmtId="0" fontId="36" fillId="4" borderId="5" xfId="0" applyFont="1" applyFill="1" applyBorder="1" applyAlignment="1">
      <alignment horizontal="center"/>
    </xf>
    <xf numFmtId="0" fontId="37" fillId="4" borderId="7" xfId="0" applyFont="1" applyFill="1" applyBorder="1" applyAlignment="1">
      <alignment horizontal="center"/>
    </xf>
    <xf numFmtId="0" fontId="36" fillId="4" borderId="32" xfId="0" applyFont="1" applyFill="1" applyBorder="1" applyAlignment="1">
      <alignment horizontal="center"/>
    </xf>
    <xf numFmtId="0" fontId="36" fillId="4" borderId="8" xfId="0" applyFont="1" applyFill="1" applyBorder="1" applyAlignment="1">
      <alignment horizontal="center"/>
    </xf>
    <xf numFmtId="0" fontId="38" fillId="4" borderId="6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38" fillId="4" borderId="4" xfId="0" applyFont="1" applyFill="1" applyBorder="1" applyAlignment="1">
      <alignment horizontal="center"/>
    </xf>
    <xf numFmtId="0" fontId="0" fillId="2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BDF4FF"/>
      <color rgb="FF56F8BA"/>
      <color rgb="FFFFC165"/>
      <color rgb="FF0033CC"/>
      <color rgb="FFA7FF8B"/>
      <color rgb="FFD3FFC5"/>
      <color rgb="FFFFE8C5"/>
      <color rgb="FF006600"/>
      <color rgb="FFFFD7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11" zoomScaleNormal="100" workbookViewId="0">
      <selection activeCell="M16" sqref="M16"/>
    </sheetView>
  </sheetViews>
  <sheetFormatPr defaultRowHeight="14.4"/>
  <cols>
    <col min="1" max="1" width="2.88671875" customWidth="1"/>
    <col min="2" max="2" width="54.6640625" customWidth="1"/>
    <col min="3" max="3" width="21.5546875" customWidth="1"/>
    <col min="4" max="4" width="13.77734375" customWidth="1"/>
    <col min="5" max="5" width="14.109375" customWidth="1"/>
    <col min="6" max="6" width="22.6640625" customWidth="1"/>
  </cols>
  <sheetData>
    <row r="1" spans="2:9">
      <c r="F1" t="s">
        <v>4</v>
      </c>
    </row>
    <row r="2" spans="2:9" ht="0.6" customHeight="1"/>
    <row r="3" spans="2:9" hidden="1"/>
    <row r="4" spans="2:9" hidden="1"/>
    <row r="5" spans="2:9" ht="24.6">
      <c r="B5" s="4" t="s">
        <v>34</v>
      </c>
      <c r="C5" s="30"/>
      <c r="D5" s="28"/>
      <c r="E5" s="28"/>
      <c r="F5" s="29"/>
    </row>
    <row r="6" spans="2:9" ht="25.8">
      <c r="B6" s="3" t="s">
        <v>35</v>
      </c>
      <c r="C6" s="3"/>
      <c r="D6" s="27"/>
      <c r="E6" s="27"/>
      <c r="F6" s="9"/>
    </row>
    <row r="7" spans="2:9" ht="0.6" customHeight="1">
      <c r="B7" s="4"/>
      <c r="C7" s="37"/>
      <c r="D7" s="38"/>
      <c r="E7" s="38"/>
      <c r="F7" s="39"/>
      <c r="G7" s="1"/>
    </row>
    <row r="8" spans="2:9" ht="1.8" customHeight="1" thickBot="1">
      <c r="B8" s="5"/>
      <c r="C8" s="5"/>
      <c r="D8" s="31"/>
      <c r="E8" s="31"/>
      <c r="F8" s="32"/>
      <c r="G8" s="1"/>
    </row>
    <row r="9" spans="2:9">
      <c r="B9" s="128" t="s">
        <v>0</v>
      </c>
      <c r="C9" s="129" t="s">
        <v>7</v>
      </c>
      <c r="D9" s="130" t="s">
        <v>1</v>
      </c>
      <c r="E9" s="131" t="s">
        <v>5</v>
      </c>
      <c r="F9" s="129" t="s">
        <v>2</v>
      </c>
      <c r="G9" s="1"/>
    </row>
    <row r="10" spans="2:9" ht="15" thickBot="1">
      <c r="B10" s="132"/>
      <c r="C10" s="133" t="s">
        <v>10</v>
      </c>
      <c r="D10" s="134" t="s">
        <v>13</v>
      </c>
      <c r="E10" s="135" t="s">
        <v>8</v>
      </c>
      <c r="F10" s="136" t="s">
        <v>3</v>
      </c>
      <c r="G10" s="1"/>
    </row>
    <row r="11" spans="2:9" ht="5.4" customHeight="1" thickBot="1">
      <c r="B11" s="77"/>
      <c r="C11" s="8"/>
      <c r="D11" s="7"/>
      <c r="E11" s="7"/>
      <c r="F11" s="41"/>
      <c r="G11" s="1"/>
    </row>
    <row r="12" spans="2:9" ht="25.2" customHeight="1">
      <c r="B12" s="78" t="s">
        <v>11</v>
      </c>
      <c r="C12" s="53" t="s">
        <v>17</v>
      </c>
      <c r="D12" s="33">
        <v>2702</v>
      </c>
      <c r="E12" s="34">
        <v>2086</v>
      </c>
      <c r="F12" s="88">
        <v>2216838.14</v>
      </c>
      <c r="G12" s="1"/>
    </row>
    <row r="13" spans="2:9" ht="25.2" customHeight="1" thickBot="1">
      <c r="B13" s="89" t="s">
        <v>12</v>
      </c>
      <c r="C13" s="90" t="s">
        <v>15</v>
      </c>
      <c r="D13" s="91">
        <v>926</v>
      </c>
      <c r="E13" s="92">
        <v>926</v>
      </c>
      <c r="F13" s="93">
        <v>174960.5</v>
      </c>
      <c r="G13" s="1"/>
    </row>
    <row r="14" spans="2:9" ht="25.2" customHeight="1" thickBot="1">
      <c r="B14" s="125" t="s">
        <v>26</v>
      </c>
      <c r="C14" s="127"/>
      <c r="D14" s="98">
        <f>SUM(D12:D13)</f>
        <v>3628</v>
      </c>
      <c r="E14" s="99">
        <f>SUM(E12:E13)</f>
        <v>3012</v>
      </c>
      <c r="F14" s="100">
        <f>SUM(F12:F13)</f>
        <v>2391798.64</v>
      </c>
      <c r="G14" s="1"/>
    </row>
    <row r="15" spans="2:9" ht="25.2" customHeight="1" thickBot="1">
      <c r="B15" s="94" t="s">
        <v>6</v>
      </c>
      <c r="C15" s="95"/>
      <c r="D15" s="96">
        <v>135</v>
      </c>
      <c r="E15" s="97">
        <v>135</v>
      </c>
      <c r="F15" s="72">
        <v>78300</v>
      </c>
      <c r="G15" s="1"/>
    </row>
    <row r="16" spans="2:9" ht="25.2" customHeight="1" thickBot="1">
      <c r="B16" s="101" t="s">
        <v>33</v>
      </c>
      <c r="C16" s="104"/>
      <c r="D16" s="101">
        <v>135</v>
      </c>
      <c r="E16" s="101">
        <v>135</v>
      </c>
      <c r="F16" s="102">
        <v>78300</v>
      </c>
      <c r="G16" s="1"/>
      <c r="H16" s="137"/>
      <c r="I16" s="137"/>
    </row>
    <row r="17" spans="1:9" ht="24" customHeight="1">
      <c r="B17" s="79" t="s">
        <v>23</v>
      </c>
      <c r="C17" s="57" t="s">
        <v>16</v>
      </c>
      <c r="D17" s="69">
        <v>2025</v>
      </c>
      <c r="E17" s="70">
        <v>1105</v>
      </c>
      <c r="F17" s="71">
        <v>1511484.15</v>
      </c>
      <c r="G17" s="58"/>
      <c r="H17" s="137"/>
      <c r="I17" s="137"/>
    </row>
    <row r="18" spans="1:9" ht="24" customHeight="1">
      <c r="B18" s="80" t="s">
        <v>22</v>
      </c>
      <c r="C18" s="54" t="s">
        <v>28</v>
      </c>
      <c r="D18" s="36">
        <v>40</v>
      </c>
      <c r="E18" s="51">
        <v>40</v>
      </c>
      <c r="F18" s="68">
        <v>33994.400000000001</v>
      </c>
      <c r="G18" s="1"/>
    </row>
    <row r="19" spans="1:9" ht="24" customHeight="1">
      <c r="B19" s="80" t="s">
        <v>31</v>
      </c>
      <c r="C19" s="54" t="s">
        <v>30</v>
      </c>
      <c r="D19" s="36">
        <v>187</v>
      </c>
      <c r="E19" s="51">
        <v>187</v>
      </c>
      <c r="F19" s="81">
        <v>171105</v>
      </c>
      <c r="G19" s="1"/>
    </row>
    <row r="20" spans="1:9" ht="24" customHeight="1" thickBot="1">
      <c r="B20" s="82" t="s">
        <v>20</v>
      </c>
      <c r="C20" s="55" t="s">
        <v>19</v>
      </c>
      <c r="D20" s="36">
        <v>1260</v>
      </c>
      <c r="E20" s="50">
        <v>1080</v>
      </c>
      <c r="F20" s="67">
        <v>1042420.5</v>
      </c>
      <c r="G20" s="1"/>
    </row>
    <row r="21" spans="1:9" ht="24" customHeight="1" thickBot="1">
      <c r="B21" s="125" t="s">
        <v>14</v>
      </c>
      <c r="C21" s="126"/>
      <c r="D21" s="103">
        <f>SUM(D17:D20)</f>
        <v>3512</v>
      </c>
      <c r="E21" s="104">
        <f>SUM(E17:E20)</f>
        <v>2412</v>
      </c>
      <c r="F21" s="105">
        <f>SUM(F17:F20)</f>
        <v>2759004.05</v>
      </c>
      <c r="G21" s="1"/>
    </row>
    <row r="22" spans="1:9" ht="6" customHeight="1" thickBot="1">
      <c r="B22" s="83"/>
      <c r="C22" s="73"/>
      <c r="D22" s="74"/>
      <c r="E22" s="75"/>
      <c r="F22" s="76"/>
      <c r="G22" s="1"/>
    </row>
    <row r="23" spans="1:9" ht="24" customHeight="1" thickBot="1">
      <c r="B23" s="106" t="s">
        <v>25</v>
      </c>
      <c r="C23" s="66"/>
      <c r="D23" s="107">
        <f>SUM(D14+D16+D21)</f>
        <v>7275</v>
      </c>
      <c r="E23" s="108">
        <f>SUM(E14+E16+E21)</f>
        <v>5559</v>
      </c>
      <c r="F23" s="109">
        <f>SUM(F14+F16+F21)</f>
        <v>5229102.6899999995</v>
      </c>
      <c r="G23" s="1"/>
    </row>
    <row r="24" spans="1:9" ht="7.2" customHeight="1" thickBot="1">
      <c r="B24" s="46"/>
      <c r="C24" s="56"/>
      <c r="D24" s="47"/>
      <c r="E24" s="48"/>
      <c r="F24" s="49"/>
      <c r="G24" s="1"/>
    </row>
    <row r="25" spans="1:9" ht="24" customHeight="1">
      <c r="B25" s="110" t="s">
        <v>24</v>
      </c>
      <c r="C25" s="111" t="s">
        <v>18</v>
      </c>
      <c r="D25" s="112">
        <v>5</v>
      </c>
      <c r="E25" s="113">
        <v>5</v>
      </c>
      <c r="F25" s="118">
        <v>4839.45</v>
      </c>
      <c r="G25" s="1"/>
    </row>
    <row r="26" spans="1:9" ht="24" customHeight="1" thickBot="1">
      <c r="B26" s="114" t="s">
        <v>21</v>
      </c>
      <c r="C26" s="115" t="s">
        <v>29</v>
      </c>
      <c r="D26" s="116">
        <v>9</v>
      </c>
      <c r="E26" s="117">
        <v>9</v>
      </c>
      <c r="F26" s="119">
        <v>9180</v>
      </c>
      <c r="G26" s="1"/>
    </row>
    <row r="27" spans="1:9" ht="24" customHeight="1" thickBot="1">
      <c r="B27" s="120" t="s">
        <v>27</v>
      </c>
      <c r="C27" s="121"/>
      <c r="D27" s="122">
        <f>SUM(D25:D26)</f>
        <v>14</v>
      </c>
      <c r="E27" s="123">
        <f>SUM(E25:E26)</f>
        <v>14</v>
      </c>
      <c r="F27" s="124">
        <f>SUM(F25:F26)</f>
        <v>14019.45</v>
      </c>
      <c r="G27" s="1"/>
    </row>
    <row r="28" spans="1:9" ht="18" hidden="1">
      <c r="A28" s="1"/>
      <c r="B28" s="84"/>
      <c r="C28" s="2"/>
      <c r="D28" s="2"/>
      <c r="E28" s="2"/>
      <c r="F28" s="42"/>
    </row>
    <row r="29" spans="1:9" ht="18" hidden="1">
      <c r="A29" s="1"/>
      <c r="B29" s="85"/>
      <c r="C29" s="1"/>
      <c r="D29" s="1"/>
      <c r="E29" s="1"/>
      <c r="F29" s="43"/>
    </row>
    <row r="30" spans="1:9" ht="18" hidden="1">
      <c r="A30" s="1"/>
      <c r="B30" s="84"/>
      <c r="C30" s="2"/>
      <c r="D30" s="2"/>
      <c r="E30" s="2"/>
      <c r="F30" s="43"/>
    </row>
    <row r="31" spans="1:9" ht="25.8" thickBot="1">
      <c r="B31" s="86" t="s">
        <v>32</v>
      </c>
      <c r="C31" s="62"/>
      <c r="D31" s="63">
        <f>SUM(D23+D27)</f>
        <v>7289</v>
      </c>
      <c r="E31" s="64">
        <f>SUM(E23+E27)</f>
        <v>5573</v>
      </c>
      <c r="F31" s="65">
        <f>SUM(F23+F27)</f>
        <v>5243122.1399999997</v>
      </c>
      <c r="G31" s="1"/>
      <c r="H31" s="1"/>
    </row>
    <row r="32" spans="1:9" ht="18.600000000000001" thickBot="1">
      <c r="B32" s="87" t="s">
        <v>9</v>
      </c>
      <c r="C32" s="40"/>
      <c r="D32" s="35"/>
      <c r="E32" s="44">
        <v>270</v>
      </c>
      <c r="F32" s="45">
        <v>8600</v>
      </c>
      <c r="G32" s="1"/>
      <c r="H32" s="1"/>
    </row>
    <row r="33" spans="2:6" ht="18" thickBot="1">
      <c r="B33" s="52"/>
      <c r="D33" s="59"/>
      <c r="E33" s="60"/>
      <c r="F33" s="61"/>
    </row>
    <row r="34" spans="2:6" ht="24.6">
      <c r="B34" s="15" t="s">
        <v>36</v>
      </c>
      <c r="C34" s="15"/>
      <c r="D34" s="15"/>
    </row>
    <row r="35" spans="2:6" ht="25.2">
      <c r="B35" s="2"/>
      <c r="C35" s="2"/>
      <c r="D35" s="2"/>
      <c r="E35" s="2"/>
      <c r="F35" s="18"/>
    </row>
    <row r="36" spans="2:6" ht="17.399999999999999">
      <c r="B36" s="19"/>
      <c r="C36" s="19"/>
      <c r="D36" s="19"/>
      <c r="E36" s="19"/>
      <c r="F36" s="19"/>
    </row>
    <row r="37" spans="2:6" ht="18">
      <c r="B37" s="19"/>
      <c r="C37" s="19"/>
      <c r="D37" s="20"/>
      <c r="E37" s="20"/>
      <c r="F37" s="20"/>
    </row>
    <row r="38" spans="2:6" ht="17.399999999999999">
      <c r="B38" s="19"/>
      <c r="C38" s="19"/>
      <c r="D38" s="19"/>
      <c r="E38" s="19"/>
      <c r="F38" s="19"/>
    </row>
    <row r="39" spans="2:6" ht="17.399999999999999">
      <c r="B39" s="10"/>
      <c r="C39" s="11"/>
      <c r="D39" s="19"/>
      <c r="E39" s="19"/>
      <c r="F39" s="21"/>
    </row>
    <row r="40" spans="2:6" ht="17.399999999999999">
      <c r="B40" s="6"/>
      <c r="C40" s="6"/>
      <c r="D40" s="12"/>
      <c r="E40" s="12"/>
      <c r="F40" s="13"/>
    </row>
    <row r="41" spans="2:6" ht="17.399999999999999">
      <c r="B41" s="6"/>
      <c r="C41" s="6"/>
      <c r="D41" s="12"/>
      <c r="E41" s="12"/>
      <c r="F41" s="13"/>
    </row>
    <row r="42" spans="2:6" ht="20.399999999999999">
      <c r="B42" s="22"/>
      <c r="C42" s="22"/>
      <c r="D42" s="23"/>
      <c r="E42" s="23"/>
      <c r="F42" s="23"/>
    </row>
    <row r="43" spans="2:6" ht="20.399999999999999">
      <c r="B43" s="24"/>
      <c r="C43" s="24"/>
      <c r="D43" s="25"/>
      <c r="E43" s="25"/>
      <c r="F43" s="26"/>
    </row>
    <row r="44" spans="2:6">
      <c r="B44" s="14"/>
      <c r="C44" s="14"/>
      <c r="D44" s="14"/>
      <c r="E44" s="14"/>
      <c r="F44" s="14"/>
    </row>
    <row r="45" spans="2:6" ht="18">
      <c r="B45" s="2"/>
      <c r="C45" s="2"/>
      <c r="D45" s="2"/>
      <c r="E45" s="2"/>
      <c r="F45" s="14"/>
    </row>
    <row r="46" spans="2:6">
      <c r="B46" s="14"/>
      <c r="C46" s="14"/>
      <c r="D46" s="14"/>
      <c r="E46" s="14"/>
      <c r="F46" s="14"/>
    </row>
    <row r="47" spans="2:6" ht="18">
      <c r="B47" s="2"/>
      <c r="C47" s="2"/>
      <c r="D47" s="2"/>
      <c r="E47" s="2"/>
      <c r="F47" s="14"/>
    </row>
    <row r="48" spans="2:6">
      <c r="B48" s="14"/>
      <c r="C48" s="14"/>
      <c r="D48" s="14"/>
      <c r="E48" s="14"/>
      <c r="F48" s="14"/>
    </row>
    <row r="49" spans="2:6">
      <c r="B49" s="14"/>
      <c r="C49" s="14"/>
      <c r="D49" s="14"/>
      <c r="E49" s="14"/>
      <c r="F49" s="14"/>
    </row>
    <row r="50" spans="2:6" ht="24.6">
      <c r="B50" s="14"/>
      <c r="C50" s="14"/>
      <c r="D50" s="15"/>
      <c r="E50" s="15"/>
      <c r="F50" s="15"/>
    </row>
    <row r="51" spans="2:6" ht="25.2">
      <c r="B51" s="16"/>
      <c r="C51" s="16"/>
      <c r="D51" s="17"/>
      <c r="E51" s="17"/>
      <c r="F51" s="18"/>
    </row>
    <row r="52" spans="2:6" ht="17.399999999999999">
      <c r="B52" s="19"/>
      <c r="C52" s="19"/>
      <c r="D52" s="19"/>
      <c r="E52" s="19"/>
      <c r="F52" s="19"/>
    </row>
    <row r="53" spans="2:6" ht="18">
      <c r="B53" s="19"/>
      <c r="C53" s="19"/>
      <c r="D53" s="20"/>
      <c r="E53" s="20"/>
      <c r="F53" s="20"/>
    </row>
    <row r="54" spans="2:6" ht="17.399999999999999">
      <c r="B54" s="19"/>
      <c r="C54" s="19"/>
      <c r="D54" s="19"/>
      <c r="E54" s="19"/>
      <c r="F54" s="19"/>
    </row>
    <row r="55" spans="2:6" ht="17.399999999999999">
      <c r="B55" s="10"/>
      <c r="C55" s="11"/>
      <c r="D55" s="19"/>
      <c r="E55" s="19"/>
      <c r="F55" s="21"/>
    </row>
    <row r="56" spans="2:6" ht="17.399999999999999">
      <c r="B56" s="6"/>
      <c r="C56" s="6"/>
      <c r="D56" s="12"/>
      <c r="E56" s="12"/>
      <c r="F56" s="13"/>
    </row>
    <row r="57" spans="2:6" ht="17.399999999999999">
      <c r="B57" s="6"/>
      <c r="C57" s="6"/>
      <c r="D57" s="12"/>
      <c r="E57" s="12"/>
      <c r="F57" s="13"/>
    </row>
    <row r="58" spans="2:6" ht="20.399999999999999">
      <c r="B58" s="22"/>
      <c r="C58" s="22"/>
      <c r="D58" s="23"/>
      <c r="E58" s="23"/>
      <c r="F58" s="23"/>
    </row>
    <row r="59" spans="2:6" ht="20.399999999999999">
      <c r="B59" s="24"/>
      <c r="C59" s="24"/>
      <c r="D59" s="25"/>
      <c r="E59" s="25"/>
      <c r="F59" s="26"/>
    </row>
    <row r="60" spans="2:6">
      <c r="B60" s="14"/>
      <c r="C60" s="14"/>
      <c r="D60" s="14"/>
      <c r="E60" s="14"/>
      <c r="F60" s="14"/>
    </row>
    <row r="61" spans="2:6" ht="18">
      <c r="B61" s="2"/>
      <c r="C61" s="2"/>
      <c r="D61" s="2"/>
      <c r="E61" s="2"/>
      <c r="F61" s="14"/>
    </row>
    <row r="62" spans="2:6">
      <c r="B62" s="14"/>
      <c r="C62" s="14"/>
      <c r="D62" s="14"/>
      <c r="E62" s="14"/>
      <c r="F62" s="14"/>
    </row>
    <row r="63" spans="2:6" ht="18">
      <c r="B63" s="2"/>
      <c r="C63" s="2"/>
      <c r="D63" s="2"/>
      <c r="E63" s="2"/>
      <c r="F63" s="14"/>
    </row>
    <row r="64" spans="2:6">
      <c r="B64" s="14"/>
      <c r="C64" s="14"/>
      <c r="D64" s="14"/>
      <c r="E64" s="14"/>
      <c r="F64" s="14"/>
    </row>
    <row r="65" spans="2:6">
      <c r="B65" s="14"/>
      <c r="C65" s="14"/>
      <c r="D65" s="14"/>
      <c r="E65" s="14"/>
      <c r="F65" s="14"/>
    </row>
  </sheetData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  <rowBreaks count="1" manualBreakCount="1"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2025-08-29T13:18:46Z</dcterms:modified>
</cp:coreProperties>
</file>